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4 - Abril\"/>
    </mc:Choice>
  </mc:AlternateContent>
  <xr:revisionPtr revIDLastSave="0" documentId="13_ncr:1_{A2C59E29-BCF6-48D9-8DF8-ADB7193126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NEXO IV-B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G26" i="2"/>
  <c r="F26" i="2"/>
  <c r="D26" i="2"/>
  <c r="C26" i="2"/>
  <c r="H25" i="2"/>
  <c r="E25" i="2"/>
  <c r="E24" i="2"/>
  <c r="H24" i="2" s="1"/>
  <c r="H23" i="2"/>
  <c r="E23" i="2"/>
  <c r="E22" i="2"/>
  <c r="H22" i="2" s="1"/>
  <c r="H21" i="2"/>
  <c r="E21" i="2"/>
  <c r="E20" i="2"/>
  <c r="H20" i="2" s="1"/>
  <c r="H19" i="2"/>
  <c r="E19" i="2"/>
  <c r="E26" i="2" s="1"/>
  <c r="G17" i="2"/>
  <c r="G27" i="2" s="1"/>
  <c r="F17" i="2"/>
  <c r="F27" i="2" s="1"/>
  <c r="D17" i="2"/>
  <c r="C17" i="2"/>
  <c r="C27" i="2" s="1"/>
  <c r="H16" i="2"/>
  <c r="E16" i="2"/>
  <c r="E15" i="2"/>
  <c r="H15" i="2" s="1"/>
  <c r="H14" i="2"/>
  <c r="E14" i="2"/>
  <c r="E13" i="2"/>
  <c r="H13" i="2" s="1"/>
  <c r="H17" i="2" s="1"/>
  <c r="H26" i="2" l="1"/>
  <c r="H27" i="2" s="1"/>
  <c r="E17" i="2"/>
  <c r="E27" i="2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<sst xmlns="http://schemas.openxmlformats.org/spreadsheetml/2006/main" count="36" uniqueCount="35">
  <si>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</si>
  <si>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</si>
  <si>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</si>
  <si>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</si>
  <si>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TRE-DF</t>
  </si>
  <si>
    <t>DATA DE REFERÊNCIA:</t>
  </si>
  <si>
    <t>ABRIL</t>
  </si>
  <si>
    <t xml:space="preserve"> RESOLUÇÃO 102 CNJ - ANEXO IV- QUANTITATIVO DE CARGOS E FUNÇÕES</t>
  </si>
  <si>
    <t>OCUPADOS</t>
  </si>
  <si>
    <t>VAGOS</t>
  </si>
  <si>
    <t>TOTAL</t>
  </si>
  <si>
    <t>SUBTOTAL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</si>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</sst>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3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32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2" fillId="0" borderId="0"/>
    <xf numFmtId="165" fontId="42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2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2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23" borderId="11"/>
    <xf numFmtId="0" fontId="42" fillId="23" borderId="11"/>
    <xf numFmtId="0" fontId="42" fillId="23" borderId="11"/>
    <xf numFmtId="0" fontId="42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2" fillId="0" borderId="0"/>
    <xf numFmtId="9" fontId="42" fillId="0" borderId="0"/>
    <xf numFmtId="9" fontId="1" fillId="0" borderId="0"/>
    <xf numFmtId="9" fontId="1" fillId="0" borderId="0"/>
    <xf numFmtId="9" fontId="42" fillId="0" borderId="0"/>
    <xf numFmtId="9" fontId="1" fillId="0" borderId="0"/>
    <xf numFmtId="9" fontId="42" fillId="0" borderId="0"/>
    <xf numFmtId="9" fontId="42" fillId="0" borderId="0"/>
    <xf numFmtId="9" fontId="42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2" fillId="0" borderId="0">
      <protection locked="0"/>
    </xf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165" fontId="1" fillId="0" borderId="0"/>
    <xf numFmtId="174" fontId="42" fillId="0" borderId="0"/>
    <xf numFmtId="165" fontId="42" fillId="0" borderId="0"/>
    <xf numFmtId="165" fontId="42" fillId="0" borderId="0"/>
    <xf numFmtId="165" fontId="42" fillId="0" borderId="0"/>
    <xf numFmtId="165" fontId="4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2" fillId="0" borderId="0"/>
    <xf numFmtId="174" fontId="42" fillId="0" borderId="0"/>
    <xf numFmtId="165" fontId="42" fillId="0" borderId="0"/>
    <xf numFmtId="174" fontId="42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2" fillId="0" borderId="0"/>
    <xf numFmtId="177" fontId="42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2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2" fillId="0" borderId="0"/>
    <xf numFmtId="43" fontId="42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2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2" fillId="0" borderId="0"/>
    <xf numFmtId="9" fontId="42" fillId="0" borderId="0"/>
    <xf numFmtId="9" fontId="42" fillId="0" borderId="0"/>
    <xf numFmtId="9" fontId="42" fillId="0" borderId="0"/>
    <xf numFmtId="165" fontId="42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2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2" fillId="0" borderId="0"/>
    <xf numFmtId="0" fontId="20" fillId="0" borderId="0"/>
    <xf numFmtId="177" fontId="42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2" fillId="0" borderId="0"/>
    <xf numFmtId="0" fontId="13" fillId="21" borderId="3"/>
    <xf numFmtId="0" fontId="15" fillId="7" borderId="2"/>
    <xf numFmtId="165" fontId="42" fillId="0" borderId="0"/>
    <xf numFmtId="0" fontId="15" fillId="7" borderId="2"/>
    <xf numFmtId="0" fontId="2" fillId="15" borderId="0"/>
    <xf numFmtId="0" fontId="33" fillId="0" borderId="0"/>
    <xf numFmtId="43" fontId="42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2" fillId="0" borderId="0"/>
    <xf numFmtId="165" fontId="42" fillId="0" borderId="0"/>
    <xf numFmtId="43" fontId="1" fillId="0" borderId="0"/>
    <xf numFmtId="9" fontId="42" fillId="0" borderId="0"/>
    <xf numFmtId="9" fontId="42" fillId="0" borderId="0"/>
    <xf numFmtId="0" fontId="25" fillId="0" borderId="0"/>
    <xf numFmtId="0" fontId="1" fillId="10" borderId="0"/>
    <xf numFmtId="9" fontId="42" fillId="0" borderId="0"/>
    <xf numFmtId="43" fontId="42" fillId="0" borderId="0"/>
    <xf numFmtId="9" fontId="1" fillId="0" borderId="0"/>
    <xf numFmtId="0" fontId="1" fillId="7" borderId="0"/>
    <xf numFmtId="0" fontId="2" fillId="38" borderId="0"/>
    <xf numFmtId="0" fontId="42" fillId="23" borderId="11"/>
    <xf numFmtId="0" fontId="1" fillId="8" borderId="0"/>
    <xf numFmtId="0" fontId="2" fillId="17" borderId="0"/>
    <xf numFmtId="0" fontId="42" fillId="23" borderId="11"/>
    <xf numFmtId="0" fontId="1" fillId="29" borderId="0"/>
    <xf numFmtId="0" fontId="15" fillId="7" borderId="2"/>
    <xf numFmtId="0" fontId="42" fillId="23" borderId="11"/>
    <xf numFmtId="43" fontId="42" fillId="0" borderId="0"/>
    <xf numFmtId="0" fontId="42" fillId="23" borderId="11"/>
    <xf numFmtId="0" fontId="42" fillId="23" borderId="11"/>
    <xf numFmtId="0" fontId="2" fillId="17" borderId="0"/>
    <xf numFmtId="168" fontId="1" fillId="0" borderId="0"/>
    <xf numFmtId="165" fontId="42" fillId="0" borderId="0"/>
    <xf numFmtId="0" fontId="1" fillId="7" borderId="0"/>
    <xf numFmtId="0" fontId="2" fillId="17" borderId="0"/>
    <xf numFmtId="0" fontId="2" fillId="14" borderId="0"/>
    <xf numFmtId="165" fontId="42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2" fillId="0" borderId="0"/>
    <xf numFmtId="0" fontId="1" fillId="29" borderId="0"/>
    <xf numFmtId="0" fontId="1" fillId="5" borderId="0"/>
    <xf numFmtId="0" fontId="1" fillId="31" borderId="0"/>
    <xf numFmtId="4" fontId="42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42" fillId="23" borderId="11"/>
    <xf numFmtId="0" fontId="23" fillId="8" borderId="12"/>
    <xf numFmtId="9" fontId="42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2" fillId="0" borderId="0"/>
    <xf numFmtId="165" fontId="42" fillId="0" borderId="0"/>
    <xf numFmtId="165" fontId="42" fillId="0" borderId="0"/>
    <xf numFmtId="165" fontId="42" fillId="0" borderId="0"/>
    <xf numFmtId="43" fontId="42" fillId="0" borderId="0"/>
    <xf numFmtId="43" fontId="42" fillId="0" borderId="0"/>
    <xf numFmtId="43" fontId="42" fillId="0" borderId="0"/>
    <xf numFmtId="43" fontId="1" fillId="0" borderId="0"/>
    <xf numFmtId="165" fontId="42" fillId="0" borderId="0"/>
    <xf numFmtId="43" fontId="42" fillId="0" borderId="0"/>
    <xf numFmtId="165" fontId="42" fillId="0" borderId="0"/>
    <xf numFmtId="165" fontId="42" fillId="0" borderId="0"/>
    <xf numFmtId="165" fontId="42" fillId="0" borderId="0"/>
    <xf numFmtId="0" fontId="25" fillId="0" borderId="0"/>
    <xf numFmtId="0" fontId="29" fillId="0" borderId="15"/>
    <xf numFmtId="4" fontId="42" fillId="0" borderId="0"/>
    <xf numFmtId="4" fontId="42" fillId="0" borderId="0"/>
    <xf numFmtId="174" fontId="42" fillId="0" borderId="0"/>
    <xf numFmtId="174" fontId="42" fillId="0" borderId="0"/>
  </cellStyleXfs>
  <cellXfs count="36">
    <xf numFmtId="0" fontId="0" fillId="0" borderId="0" xfId="0"/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179" fontId="37" fillId="0" borderId="23" xfId="0" applyNumberFormat="1" applyFont="1" applyBorder="1" applyAlignment="1">
      <alignment vertical="center"/>
    </xf>
    <xf numFmtId="179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179" fontId="37" fillId="43" borderId="23" xfId="0" applyNumberFormat="1" applyFont="1" applyFill="1" applyBorder="1" applyAlignment="1">
      <alignment vertical="center"/>
    </xf>
    <xf numFmtId="179" fontId="38" fillId="42" borderId="25" xfId="0" applyNumberFormat="1" applyFont="1" applyFill="1" applyBorder="1" applyAlignment="1">
      <alignment vertical="center"/>
    </xf>
    <xf numFmtId="179" fontId="38" fillId="42" borderId="26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27" xfId="0" applyFont="1" applyFill="1" applyBorder="1" applyAlignment="1">
      <alignment vertical="center" wrapText="1"/>
    </xf>
    <xf numFmtId="179" fontId="37" fillId="0" borderId="28" xfId="0" applyNumberFormat="1" applyFont="1" applyBorder="1" applyAlignment="1">
      <alignment horizontal="center" vertical="center"/>
    </xf>
    <xf numFmtId="179" fontId="39" fillId="0" borderId="24" xfId="0" applyNumberFormat="1" applyFont="1" applyBorder="1" applyAlignment="1">
      <alignment vertical="center"/>
    </xf>
    <xf numFmtId="179" fontId="39" fillId="0" borderId="28" xfId="0" applyNumberFormat="1" applyFont="1" applyBorder="1" applyAlignment="1">
      <alignment horizontal="center" vertical="center"/>
    </xf>
    <xf numFmtId="179" fontId="38" fillId="42" borderId="29" xfId="0" applyNumberFormat="1" applyFont="1" applyFill="1" applyBorder="1" applyAlignment="1">
      <alignment vertical="center" wrapText="1"/>
    </xf>
    <xf numFmtId="179" fontId="38" fillId="42" borderId="30" xfId="0" applyNumberFormat="1" applyFont="1" applyFill="1" applyBorder="1" applyAlignment="1">
      <alignment horizontal="center" vertical="center"/>
    </xf>
    <xf numFmtId="49" fontId="37" fillId="0" borderId="31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0" fillId="0" borderId="0" xfId="0" applyFont="1"/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tabSelected="1" workbookViewId="0"/>
  </sheetViews>
  <sheetFormatPr defaultColWidth="10.7265625" defaultRowHeight="14.5" x14ac:dyDescent="0.35"/>
  <cols>
    <col min="1" max="1" width="1.7265625" style="25" customWidth="1"/>
    <col min="2" max="2" width="41.453125" style="25" customWidth="1"/>
    <col min="3" max="8" width="25.7265625" style="25" customWidth="1"/>
    <col min="9" max="17" width="10.7265625" style="25" customWidth="1"/>
    <col min="18" max="21" width="10.7265625" style="14" customWidth="1"/>
    <col min="22" max="22" width="10.7265625" style="26" customWidth="1"/>
    <col min="23" max="24" width="10.7265625" style="14" customWidth="1"/>
    <col min="25" max="25" width="10.7265625" style="26" customWidth="1"/>
    <col min="26" max="30" width="10.7265625" style="14" customWidth="1"/>
    <col min="31" max="34" width="10.7265625" style="27" customWidth="1"/>
    <col min="35" max="35" width="10.7265625" style="14" customWidth="1"/>
    <col min="36" max="257" width="10.7265625" style="25" customWidth="1"/>
    <col min="258" max="259" width="10.7265625" style="1" customWidth="1"/>
    <col min="260" max="16384" width="10.7265625" style="1"/>
  </cols>
  <sheetData>
    <row r="1" spans="1:257" s="14" customFormat="1" ht="49.5" customHeight="1" x14ac:dyDescent="0.25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14" customFormat="1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14" customFormat="1" ht="30" customHeight="1" x14ac:dyDescent="0.25">
      <c r="A3" s="3"/>
      <c r="B3" s="3" t="s">
        <v>3</v>
      </c>
      <c r="C3" s="5" t="s">
        <v>4</v>
      </c>
      <c r="D3" s="5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14" customFormat="1" ht="30" customHeight="1" x14ac:dyDescent="0.25">
      <c r="A4" s="3"/>
      <c r="B4" s="3" t="s">
        <v>5</v>
      </c>
      <c r="C4" s="6" t="s">
        <v>6</v>
      </c>
      <c r="D4" s="15">
        <v>2024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14" customFormat="1" ht="49.5" customHeight="1" x14ac:dyDescent="0.25">
      <c r="A5" s="3"/>
      <c r="B5" s="29" t="s">
        <v>7</v>
      </c>
      <c r="C5" s="29"/>
      <c r="D5" s="29"/>
      <c r="E5" s="29"/>
      <c r="F5" s="29"/>
      <c r="G5" s="29"/>
      <c r="H5" s="29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14" customFormat="1" ht="49.5" customHeight="1" x14ac:dyDescent="0.25">
      <c r="A6" s="3"/>
      <c r="B6" s="4" t="s">
        <v>12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14" customFormat="1" ht="34.5" customHeight="1" x14ac:dyDescent="0.25">
      <c r="A7" s="7"/>
      <c r="B7" s="30" t="s">
        <v>13</v>
      </c>
      <c r="C7" s="31" t="s">
        <v>8</v>
      </c>
      <c r="D7" s="31"/>
      <c r="E7" s="31"/>
      <c r="F7" s="31"/>
      <c r="G7" s="31" t="s">
        <v>9</v>
      </c>
      <c r="H7" s="34" t="s">
        <v>10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14" customFormat="1" ht="30" customHeight="1" x14ac:dyDescent="0.25">
      <c r="A8" s="7"/>
      <c r="B8" s="32"/>
      <c r="C8" s="33" t="s">
        <v>14</v>
      </c>
      <c r="D8" s="33"/>
      <c r="E8" s="33"/>
      <c r="F8" s="33" t="s">
        <v>15</v>
      </c>
      <c r="G8" s="33"/>
      <c r="H8" s="2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14" customFormat="1" ht="19.5" customHeight="1" x14ac:dyDescent="0.25">
      <c r="A9" s="7"/>
      <c r="B9" s="32"/>
      <c r="C9" s="33" t="s">
        <v>16</v>
      </c>
      <c r="D9" s="33" t="s">
        <v>17</v>
      </c>
      <c r="E9" s="33" t="s">
        <v>11</v>
      </c>
      <c r="F9" s="33"/>
      <c r="G9" s="33"/>
      <c r="H9" s="2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14" customFormat="1" ht="19.5" customHeight="1" x14ac:dyDescent="0.25">
      <c r="A10" s="7"/>
      <c r="B10" s="32"/>
      <c r="C10" s="33"/>
      <c r="D10" s="33"/>
      <c r="E10" s="33"/>
      <c r="F10" s="33"/>
      <c r="G10" s="33"/>
      <c r="H10" s="2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14" customFormat="1" ht="19.5" customHeight="1" x14ac:dyDescent="0.25">
      <c r="A11" s="7"/>
      <c r="B11" s="32"/>
      <c r="C11" s="33"/>
      <c r="D11" s="33"/>
      <c r="E11" s="33"/>
      <c r="F11" s="33"/>
      <c r="G11" s="33"/>
      <c r="H11" s="2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14" customFormat="1" ht="24.75" customHeight="1" x14ac:dyDescent="0.25">
      <c r="A12" s="7"/>
      <c r="B12" s="16" t="s">
        <v>18</v>
      </c>
      <c r="C12" s="16"/>
      <c r="D12" s="16"/>
      <c r="E12" s="16"/>
      <c r="F12" s="16"/>
      <c r="G12" s="16"/>
      <c r="H12" s="16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14" customFormat="1" ht="24.75" customHeight="1" x14ac:dyDescent="0.25">
      <c r="A13" s="7"/>
      <c r="B13" s="17" t="s">
        <v>19</v>
      </c>
      <c r="C13" s="8">
        <v>1</v>
      </c>
      <c r="D13" s="8">
        <v>0</v>
      </c>
      <c r="E13" s="8">
        <f>C13+D13</f>
        <v>1</v>
      </c>
      <c r="F13" s="8">
        <v>0</v>
      </c>
      <c r="G13" s="8">
        <v>0</v>
      </c>
      <c r="H13" s="18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14" customFormat="1" ht="24.75" customHeight="1" x14ac:dyDescent="0.25">
      <c r="A14" s="7"/>
      <c r="B14" s="17" t="s">
        <v>20</v>
      </c>
      <c r="C14" s="8">
        <v>7</v>
      </c>
      <c r="D14" s="8">
        <v>0</v>
      </c>
      <c r="E14" s="8">
        <f>C14+D14</f>
        <v>7</v>
      </c>
      <c r="F14" s="8">
        <v>0</v>
      </c>
      <c r="G14" s="8">
        <v>0</v>
      </c>
      <c r="H14" s="18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14" customFormat="1" ht="24.75" customHeight="1" x14ac:dyDescent="0.25">
      <c r="A15" s="7"/>
      <c r="B15" s="17" t="s">
        <v>21</v>
      </c>
      <c r="C15" s="8">
        <v>16</v>
      </c>
      <c r="D15" s="8">
        <v>0</v>
      </c>
      <c r="E15" s="8">
        <f>C15+D15</f>
        <v>16</v>
      </c>
      <c r="F15" s="8">
        <v>1</v>
      </c>
      <c r="G15" s="8">
        <v>0</v>
      </c>
      <c r="H15" s="18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14" customFormat="1" ht="24.75" customHeight="1" x14ac:dyDescent="0.25">
      <c r="A16" s="7"/>
      <c r="B16" s="17" t="s">
        <v>22</v>
      </c>
      <c r="C16" s="8">
        <v>21</v>
      </c>
      <c r="D16" s="8">
        <v>0</v>
      </c>
      <c r="E16" s="8">
        <f>C16+D16</f>
        <v>21</v>
      </c>
      <c r="F16" s="8">
        <v>0</v>
      </c>
      <c r="G16" s="8">
        <v>0</v>
      </c>
      <c r="H16" s="18">
        <f>E16+F16+G16</f>
        <v>21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14" customFormat="1" ht="24.75" customHeight="1" x14ac:dyDescent="0.25">
      <c r="A17" s="7"/>
      <c r="B17" s="19" t="s">
        <v>23</v>
      </c>
      <c r="C17" s="9">
        <f t="shared" ref="C17:H17" si="0">SUM(C13:C16)</f>
        <v>45</v>
      </c>
      <c r="D17" s="9">
        <f t="shared" si="0"/>
        <v>0</v>
      </c>
      <c r="E17" s="9">
        <f t="shared" si="0"/>
        <v>45</v>
      </c>
      <c r="F17" s="9">
        <f t="shared" si="0"/>
        <v>1</v>
      </c>
      <c r="G17" s="9">
        <f t="shared" si="0"/>
        <v>0</v>
      </c>
      <c r="H17" s="18">
        <f t="shared" si="0"/>
        <v>46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14" customFormat="1" ht="24.75" customHeight="1" x14ac:dyDescent="0.25">
      <c r="A18" s="7"/>
      <c r="B18" s="20" t="s">
        <v>24</v>
      </c>
      <c r="C18" s="20"/>
      <c r="D18" s="20"/>
      <c r="E18" s="20"/>
      <c r="F18" s="20"/>
      <c r="G18" s="20"/>
      <c r="H18" s="2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14" customFormat="1" ht="24.75" customHeight="1" x14ac:dyDescent="0.25">
      <c r="A19" s="7"/>
      <c r="B19" s="17" t="s">
        <v>25</v>
      </c>
      <c r="C19" s="8">
        <v>57</v>
      </c>
      <c r="D19" s="11">
        <v>0</v>
      </c>
      <c r="E19" s="8">
        <f t="shared" ref="E19:E25" si="1">C19+D19</f>
        <v>57</v>
      </c>
      <c r="F19" s="11">
        <v>0</v>
      </c>
      <c r="G19" s="8">
        <v>0</v>
      </c>
      <c r="H19" s="18">
        <f t="shared" ref="H19:H25" si="2">E19+G19</f>
        <v>57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14" customFormat="1" ht="24.75" customHeight="1" x14ac:dyDescent="0.25">
      <c r="A20" s="7"/>
      <c r="B20" s="17" t="s">
        <v>26</v>
      </c>
      <c r="C20" s="8">
        <v>15</v>
      </c>
      <c r="D20" s="11">
        <v>0</v>
      </c>
      <c r="E20" s="8">
        <f t="shared" si="1"/>
        <v>15</v>
      </c>
      <c r="F20" s="11">
        <v>0</v>
      </c>
      <c r="G20" s="8">
        <v>0</v>
      </c>
      <c r="H20" s="18">
        <f t="shared" si="2"/>
        <v>15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14" customFormat="1" ht="24.75" customHeight="1" x14ac:dyDescent="0.25">
      <c r="A21" s="7"/>
      <c r="B21" s="17" t="s">
        <v>27</v>
      </c>
      <c r="C21" s="8">
        <v>5</v>
      </c>
      <c r="D21" s="11">
        <v>0</v>
      </c>
      <c r="E21" s="8">
        <f t="shared" si="1"/>
        <v>5</v>
      </c>
      <c r="F21" s="11">
        <v>0</v>
      </c>
      <c r="G21" s="8">
        <v>0</v>
      </c>
      <c r="H21" s="18">
        <f t="shared" si="2"/>
        <v>5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14" customFormat="1" ht="24.75" customHeight="1" x14ac:dyDescent="0.25">
      <c r="A22" s="7"/>
      <c r="B22" s="17" t="s">
        <v>28</v>
      </c>
      <c r="C22" s="8">
        <v>12</v>
      </c>
      <c r="D22" s="11">
        <v>0</v>
      </c>
      <c r="E22" s="8">
        <f t="shared" si="1"/>
        <v>12</v>
      </c>
      <c r="F22" s="11">
        <v>0</v>
      </c>
      <c r="G22" s="8">
        <v>4</v>
      </c>
      <c r="H22" s="18">
        <f t="shared" si="2"/>
        <v>16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14" customFormat="1" ht="24.75" customHeight="1" x14ac:dyDescent="0.25">
      <c r="A23" s="7"/>
      <c r="B23" s="17" t="s">
        <v>29</v>
      </c>
      <c r="C23" s="8">
        <v>38</v>
      </c>
      <c r="D23" s="11">
        <v>0</v>
      </c>
      <c r="E23" s="8">
        <f t="shared" si="1"/>
        <v>38</v>
      </c>
      <c r="F23" s="11">
        <v>0</v>
      </c>
      <c r="G23" s="8">
        <v>3</v>
      </c>
      <c r="H23" s="18">
        <f t="shared" si="2"/>
        <v>41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14" customFormat="1" ht="24.75" customHeight="1" x14ac:dyDescent="0.25">
      <c r="A24" s="7"/>
      <c r="B24" s="17" t="s">
        <v>30</v>
      </c>
      <c r="C24" s="8">
        <v>35</v>
      </c>
      <c r="D24" s="11">
        <v>0</v>
      </c>
      <c r="E24" s="8">
        <f t="shared" si="1"/>
        <v>35</v>
      </c>
      <c r="F24" s="11">
        <v>0</v>
      </c>
      <c r="G24" s="8">
        <v>5</v>
      </c>
      <c r="H24" s="18">
        <f t="shared" si="2"/>
        <v>40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14" customFormat="1" ht="24.75" customHeight="1" x14ac:dyDescent="0.25">
      <c r="A25" s="7"/>
      <c r="B25" s="17" t="s">
        <v>31</v>
      </c>
      <c r="C25" s="8">
        <v>0</v>
      </c>
      <c r="D25" s="11">
        <v>0</v>
      </c>
      <c r="E25" s="8">
        <f t="shared" si="1"/>
        <v>0</v>
      </c>
      <c r="F25" s="11">
        <v>0</v>
      </c>
      <c r="G25" s="8">
        <v>0</v>
      </c>
      <c r="H25" s="18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14" customFormat="1" ht="24.75" customHeight="1" x14ac:dyDescent="0.25">
      <c r="A26" s="7"/>
      <c r="B26" s="19" t="s">
        <v>32</v>
      </c>
      <c r="C26" s="9">
        <f t="shared" ref="C26:H26" si="3">SUM(C19:C25)</f>
        <v>162</v>
      </c>
      <c r="D26" s="9">
        <f t="shared" si="3"/>
        <v>0</v>
      </c>
      <c r="E26" s="9">
        <f t="shared" si="3"/>
        <v>162</v>
      </c>
      <c r="F26" s="9">
        <f t="shared" si="3"/>
        <v>0</v>
      </c>
      <c r="G26" s="9">
        <f t="shared" si="3"/>
        <v>12</v>
      </c>
      <c r="H26" s="18">
        <f t="shared" si="3"/>
        <v>174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14" customFormat="1" ht="24.75" customHeight="1" x14ac:dyDescent="0.25">
      <c r="A27" s="7"/>
      <c r="B27" s="21" t="s">
        <v>10</v>
      </c>
      <c r="C27" s="12">
        <f t="shared" ref="C27:H27" si="4">C17+C26</f>
        <v>207</v>
      </c>
      <c r="D27" s="12">
        <f t="shared" si="4"/>
        <v>0</v>
      </c>
      <c r="E27" s="12">
        <f t="shared" si="4"/>
        <v>207</v>
      </c>
      <c r="F27" s="12">
        <f t="shared" si="4"/>
        <v>1</v>
      </c>
      <c r="G27" s="12">
        <f t="shared" si="4"/>
        <v>12</v>
      </c>
      <c r="H27" s="13">
        <f t="shared" si="4"/>
        <v>220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14" customFormat="1" ht="15.5" hidden="1" x14ac:dyDescent="0.25">
      <c r="A28" s="7"/>
      <c r="B28" s="22"/>
      <c r="C28" s="22"/>
      <c r="D28" s="22"/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14" customFormat="1" ht="19.5" customHeight="1" x14ac:dyDescent="0.25">
      <c r="A29" s="7"/>
      <c r="B29" s="23"/>
      <c r="C29" s="23"/>
      <c r="D29" s="23"/>
      <c r="E29" s="23"/>
      <c r="F29" s="23"/>
      <c r="G29" s="23"/>
      <c r="H29" s="23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14" customFormat="1" ht="19.5" customHeight="1" x14ac:dyDescent="0.25">
      <c r="A30" s="7"/>
      <c r="B30" s="10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14" customFormat="1" ht="45.75" customHeight="1" x14ac:dyDescent="0.25">
      <c r="A31" s="7"/>
      <c r="B31" s="35" t="s">
        <v>34</v>
      </c>
      <c r="C31" s="35"/>
      <c r="D31" s="35"/>
      <c r="E31" s="35"/>
      <c r="F31" s="35"/>
      <c r="G31" s="35"/>
      <c r="H31" s="35"/>
      <c r="I31" s="24"/>
      <c r="J31" s="24"/>
      <c r="K31" s="24"/>
      <c r="L31" s="24"/>
      <c r="M31" s="7"/>
      <c r="N31" s="7"/>
      <c r="O31" s="7"/>
      <c r="P31" s="7"/>
      <c r="Q31" s="7"/>
      <c r="R31" s="7"/>
      <c r="S31" s="7"/>
      <c r="T31" s="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14" customFormat="1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14" customFormat="1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14" customFormat="1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14" customFormat="1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TRE-DF</cp:lastModifiedBy>
  <cp:lastPrinted>2024-05-15T18:58:48Z</cp:lastPrinted>
  <dcterms:created xsi:type="dcterms:W3CDTF">2024-05-15T16:45:15Z</dcterms:created>
  <dcterms:modified xsi:type="dcterms:W3CDTF">2024-05-15T19:03:01Z</dcterms:modified>
</cp:coreProperties>
</file>